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1кв" sheetId="26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E32" i="26" l="1"/>
  <c r="E25" i="26"/>
  <c r="E28" i="26" l="1"/>
  <c r="E23" i="26" l="1"/>
  <c r="E22" i="26"/>
  <c r="B52" i="26" l="1"/>
  <c r="B53" i="26" s="1"/>
</calcChain>
</file>

<file path=xl/sharedStrings.xml><?xml version="1.0" encoding="utf-8"?>
<sst xmlns="http://schemas.openxmlformats.org/spreadsheetml/2006/main" count="72" uniqueCount="59">
  <si>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</si>
  <si>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</si>
  <si>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</si>
  <si>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</si>
  <si>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</si>
  <si>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</si>
  <si>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</si>
  <si>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</si>
  <si>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</si>
  <si>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</si>
  <si>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</si>
  <si>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</si>
  <si>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</si>
  <si>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</si>
  <si>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</si>
  <si>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</si>
  <si>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</si>
  <si>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</si>
  <si>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</si>
  <si>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</si>
  <si>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</si>
  <si>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</si>
  <si>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</si>
  <si>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</si>
  <si>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</si>
  <si>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</si>
  <si>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</si>
  <si>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</si>
  <si>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</si>
  <si>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</si>
  <si>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</si>
  <si>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</si>
  <si>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</si>
  <si>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</si>
  <si>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</si>
  <si>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</si>
  <si>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</si>
  <si>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г. Россошь, ул. Мира,48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</si>
  <si>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28.02.2024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</si>
  <si>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</si>
  <si>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01.04.2024 г.</t>
    </r>
  </si>
  <si>
    <t xml:space="preserve">определена приложением № 2 к договору </t>
  </si>
  <si>
    <t>Заказчик - Собственники МКД, в лице председателя совета МКД Саркисян Г.Э.</t>
  </si>
  <si>
    <t>Общая площадь квартир - 2418,6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</si>
  <si>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Саркисян Генрих Эдгарович</t>
    </r>
  </si>
  <si>
    <t>Услуги по дератизации и дезинфекции</t>
  </si>
  <si>
    <t>По заявке собственников или 4 раза в год</t>
  </si>
  <si>
    <t>Предъявлено населению 147147,63</t>
  </si>
  <si>
    <t>за 1 квартал 2025 года</t>
  </si>
  <si>
    <t>31.03.2025 г.</t>
  </si>
  <si>
    <t>1 квартал</t>
  </si>
  <si>
    <t>Оборудование укрытий инвентарем (смета)</t>
  </si>
  <si>
    <t>Изготовление и установка скамейки (смета)</t>
  </si>
  <si>
    <t>февраль</t>
  </si>
  <si>
    <t>март</t>
  </si>
  <si>
    <t>Уборка мусора с чердака (смета)</t>
  </si>
  <si>
    <t>Замена лежака КНС в подвале (смета)</t>
  </si>
  <si>
    <t>Установка радиатора отопления в подъезде (смета)</t>
  </si>
  <si>
    <t xml:space="preserve">           2. Всего за период с "01" 10 2024 г. по "31" 12 2024 г. выполнено работ (оказано услуг) на общую сумму сто девяносто пять тысяч сто пять рублей 47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</si>
</sst>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7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topLeftCell="A22" zoomScaleSheetLayoutView="100" workbookViewId="0">
      <selection activeCell="E26" sqref="E26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1.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48</v>
      </c>
      <c r="B3" s="36"/>
      <c r="C3" s="36"/>
      <c r="D3" s="36"/>
      <c r="E3" s="36"/>
    </row>
    <row r="4" spans="1:5" s="1" customFormat="1" ht="15.75" x14ac:dyDescent="0.25">
      <c r="A4" s="5" t="s">
        <v>13</v>
      </c>
      <c r="B4" s="18"/>
      <c r="C4" s="18"/>
      <c r="D4" s="24"/>
      <c r="E4" s="30" t="s">
        <v>49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37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ht="12.75" customHeight="1" x14ac:dyDescent="0.25">
      <c r="A9" s="39" t="s">
        <v>44</v>
      </c>
      <c r="B9" s="39"/>
      <c r="C9" s="39"/>
      <c r="D9" s="39"/>
      <c r="E9" s="39"/>
    </row>
    <row r="10" spans="1:5" ht="22.5" customHeight="1" x14ac:dyDescent="0.25">
      <c r="A10" s="40" t="s">
        <v>14</v>
      </c>
      <c r="B10" s="41"/>
      <c r="C10" s="41"/>
      <c r="D10" s="41"/>
      <c r="E10" s="41"/>
    </row>
    <row r="11" spans="1:5" ht="29.25" customHeight="1" x14ac:dyDescent="0.25">
      <c r="A11" s="37" t="s">
        <v>38</v>
      </c>
      <c r="B11" s="37"/>
      <c r="C11" s="37"/>
      <c r="D11" s="37"/>
      <c r="E11" s="37"/>
    </row>
    <row r="12" spans="1:5" ht="14.25" customHeight="1" x14ac:dyDescent="0.25">
      <c r="A12" s="31" t="s">
        <v>15</v>
      </c>
      <c r="B12" s="32"/>
      <c r="C12" s="32"/>
      <c r="D12" s="32"/>
      <c r="E12" s="32"/>
    </row>
    <row r="13" spans="1:5" ht="19.5" customHeight="1" x14ac:dyDescent="0.25">
      <c r="A13" s="37" t="s">
        <v>22</v>
      </c>
      <c r="B13" s="37"/>
      <c r="C13" s="37"/>
      <c r="D13" s="37"/>
      <c r="E13" s="37"/>
    </row>
    <row r="14" spans="1:5" ht="12.75" customHeight="1" x14ac:dyDescent="0.25">
      <c r="A14" s="31" t="s">
        <v>2</v>
      </c>
      <c r="B14" s="32"/>
      <c r="C14" s="32"/>
      <c r="D14" s="32"/>
      <c r="E14" s="32"/>
    </row>
    <row r="15" spans="1:5" ht="18.75" customHeight="1" x14ac:dyDescent="0.25">
      <c r="A15" s="37" t="s">
        <v>35</v>
      </c>
      <c r="B15" s="37"/>
      <c r="C15" s="37"/>
      <c r="D15" s="37"/>
      <c r="E15" s="37"/>
    </row>
    <row r="16" spans="1:5" ht="14.25" customHeight="1" x14ac:dyDescent="0.25">
      <c r="A16" s="31" t="s">
        <v>16</v>
      </c>
      <c r="B16" s="32"/>
      <c r="C16" s="32"/>
      <c r="D16" s="32"/>
      <c r="E16" s="32"/>
    </row>
    <row r="17" spans="1:10" ht="29.25" customHeight="1" x14ac:dyDescent="0.25">
      <c r="A17" s="37" t="s">
        <v>17</v>
      </c>
      <c r="B17" s="37"/>
      <c r="C17" s="37"/>
      <c r="D17" s="37"/>
      <c r="E17" s="37"/>
    </row>
    <row r="18" spans="1:10" ht="64.5" customHeight="1" x14ac:dyDescent="0.25">
      <c r="A18" s="37" t="s">
        <v>40</v>
      </c>
      <c r="B18" s="37"/>
      <c r="C18" s="37"/>
      <c r="D18" s="37"/>
      <c r="E18" s="37"/>
    </row>
    <row r="19" spans="1:10" ht="30" customHeight="1" x14ac:dyDescent="0.25">
      <c r="A19" s="43" t="s">
        <v>39</v>
      </c>
      <c r="B19" s="43"/>
      <c r="C19" s="43"/>
      <c r="D19" s="43"/>
      <c r="E19" s="43"/>
    </row>
    <row r="20" spans="1:10" x14ac:dyDescent="0.25">
      <c r="A20" s="43"/>
      <c r="B20" s="43"/>
      <c r="C20" s="43"/>
      <c r="D20" s="43"/>
      <c r="E20" s="43"/>
      <c r="F20" s="2">
        <v>2418.6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25" t="s">
        <v>34</v>
      </c>
      <c r="B22" s="8" t="s">
        <v>41</v>
      </c>
      <c r="C22" s="3" t="s">
        <v>4</v>
      </c>
      <c r="D22" s="3">
        <v>15.82</v>
      </c>
      <c r="E22" s="7">
        <f>D22*F20*G20</f>
        <v>114786.75599999999</v>
      </c>
      <c r="J22" s="15"/>
    </row>
    <row r="23" spans="1:10" x14ac:dyDescent="0.25">
      <c r="A23" s="25" t="s">
        <v>32</v>
      </c>
      <c r="B23" s="8" t="s">
        <v>23</v>
      </c>
      <c r="C23" s="3" t="s">
        <v>4</v>
      </c>
      <c r="D23" s="3">
        <v>3.36</v>
      </c>
      <c r="E23" s="7">
        <f>D23*F20*G20</f>
        <v>24379.487999999998</v>
      </c>
      <c r="J23" s="15"/>
    </row>
    <row r="24" spans="1:10" ht="38.25" x14ac:dyDescent="0.25">
      <c r="A24" s="25" t="s">
        <v>45</v>
      </c>
      <c r="B24" s="8" t="s">
        <v>46</v>
      </c>
      <c r="C24" s="3" t="s">
        <v>4</v>
      </c>
      <c r="D24" s="3"/>
      <c r="E24" s="7">
        <v>0</v>
      </c>
    </row>
    <row r="25" spans="1:10" x14ac:dyDescent="0.25">
      <c r="A25" s="25" t="s">
        <v>25</v>
      </c>
      <c r="B25" s="8" t="s">
        <v>50</v>
      </c>
      <c r="C25" s="3" t="s">
        <v>26</v>
      </c>
      <c r="D25" s="3"/>
      <c r="E25" s="7">
        <f>1437+150</f>
        <v>1587</v>
      </c>
      <c r="J25" s="15"/>
    </row>
    <row r="26" spans="1:10" ht="30" x14ac:dyDescent="0.25">
      <c r="A26" s="25" t="s">
        <v>51</v>
      </c>
      <c r="B26" s="8" t="s">
        <v>53</v>
      </c>
      <c r="C26" s="3" t="s">
        <v>26</v>
      </c>
      <c r="D26" s="3"/>
      <c r="E26" s="7">
        <v>9288.6200000000008</v>
      </c>
      <c r="J26" s="15"/>
    </row>
    <row r="27" spans="1:10" ht="30" x14ac:dyDescent="0.25">
      <c r="A27" s="25" t="s">
        <v>57</v>
      </c>
      <c r="B27" s="8" t="s">
        <v>53</v>
      </c>
      <c r="C27" s="3" t="s">
        <v>26</v>
      </c>
      <c r="D27" s="3"/>
      <c r="E27" s="7">
        <v>13170.66</v>
      </c>
      <c r="J27" s="15"/>
    </row>
    <row r="28" spans="1:10" x14ac:dyDescent="0.25">
      <c r="A28" s="25" t="s">
        <v>55</v>
      </c>
      <c r="B28" s="8" t="s">
        <v>53</v>
      </c>
      <c r="C28" s="3" t="s">
        <v>26</v>
      </c>
      <c r="D28" s="3"/>
      <c r="E28" s="7">
        <f>32*286.24</f>
        <v>9159.68</v>
      </c>
      <c r="J28" s="15"/>
    </row>
    <row r="29" spans="1:10" ht="30" x14ac:dyDescent="0.25">
      <c r="A29" s="23" t="s">
        <v>52</v>
      </c>
      <c r="B29" s="8" t="s">
        <v>54</v>
      </c>
      <c r="C29" s="3" t="s">
        <v>26</v>
      </c>
      <c r="D29" s="3"/>
      <c r="E29" s="7">
        <v>12440.78</v>
      </c>
      <c r="J29" s="15"/>
    </row>
    <row r="30" spans="1:10" ht="30" x14ac:dyDescent="0.25">
      <c r="A30" s="23" t="s">
        <v>56</v>
      </c>
      <c r="B30" s="8" t="s">
        <v>54</v>
      </c>
      <c r="C30" s="3" t="s">
        <v>26</v>
      </c>
      <c r="D30" s="3"/>
      <c r="E30" s="7">
        <v>10292.49</v>
      </c>
      <c r="J30" s="15"/>
    </row>
    <row r="31" spans="1:10" x14ac:dyDescent="0.25">
      <c r="A31" s="23"/>
      <c r="B31" s="8"/>
      <c r="C31" s="3"/>
      <c r="D31" s="3"/>
      <c r="E31" s="7"/>
      <c r="J31" s="15"/>
    </row>
    <row r="32" spans="1:10" s="13" customFormat="1" ht="14.25" x14ac:dyDescent="0.2">
      <c r="A32" s="9" t="s">
        <v>24</v>
      </c>
      <c r="B32" s="10"/>
      <c r="C32" s="11"/>
      <c r="D32" s="11"/>
      <c r="E32" s="12">
        <f>SUM(E22:E31)</f>
        <v>195105.47399999999</v>
      </c>
      <c r="F32" s="14"/>
      <c r="J32" s="14"/>
    </row>
    <row r="34" spans="1:10" ht="31.5" customHeight="1" x14ac:dyDescent="0.25">
      <c r="A34" s="44" t="s">
        <v>58</v>
      </c>
      <c r="B34" s="44"/>
      <c r="C34" s="44"/>
      <c r="D34" s="44"/>
      <c r="E34" s="44"/>
    </row>
    <row r="35" spans="1:10" ht="31.5" customHeight="1" x14ac:dyDescent="0.25">
      <c r="A35" s="37" t="s">
        <v>21</v>
      </c>
      <c r="B35" s="37"/>
      <c r="C35" s="37"/>
      <c r="D35" s="37"/>
      <c r="E35" s="37"/>
    </row>
    <row r="36" spans="1:10" x14ac:dyDescent="0.25">
      <c r="A36" s="37" t="s">
        <v>20</v>
      </c>
      <c r="B36" s="37"/>
      <c r="C36" s="37"/>
      <c r="D36" s="37"/>
      <c r="E36" s="37"/>
      <c r="F36" s="13"/>
      <c r="G36" s="13"/>
      <c r="H36" s="13"/>
      <c r="I36" s="13"/>
      <c r="J36" s="14"/>
    </row>
    <row r="37" spans="1:10" ht="32.25" customHeight="1" x14ac:dyDescent="0.25">
      <c r="A37" s="37" t="s">
        <v>27</v>
      </c>
      <c r="B37" s="37"/>
      <c r="C37" s="37"/>
      <c r="D37" s="37"/>
      <c r="E37" s="37"/>
    </row>
    <row r="38" spans="1:10" x14ac:dyDescent="0.25">
      <c r="A38" s="37" t="s">
        <v>18</v>
      </c>
      <c r="B38" s="37"/>
      <c r="C38" s="37"/>
      <c r="D38" s="37"/>
      <c r="E38" s="37"/>
    </row>
    <row r="39" spans="1:10" x14ac:dyDescent="0.25">
      <c r="A39" s="42" t="s">
        <v>5</v>
      </c>
      <c r="B39" s="42"/>
      <c r="C39" s="42"/>
      <c r="D39" s="42"/>
      <c r="E39" s="42"/>
    </row>
    <row r="40" spans="1:10" x14ac:dyDescent="0.25">
      <c r="A40" s="37" t="s">
        <v>18</v>
      </c>
      <c r="B40" s="37"/>
      <c r="C40" s="37"/>
      <c r="D40" s="37"/>
      <c r="E40" s="37"/>
    </row>
    <row r="41" spans="1:10" x14ac:dyDescent="0.25">
      <c r="A41" s="45" t="s">
        <v>36</v>
      </c>
      <c r="B41" s="45"/>
      <c r="C41" s="45"/>
      <c r="D41" s="45"/>
      <c r="E41" s="45"/>
    </row>
    <row r="42" spans="1:10" x14ac:dyDescent="0.25">
      <c r="B42" s="46" t="s">
        <v>19</v>
      </c>
      <c r="C42" s="46"/>
      <c r="D42" s="46"/>
      <c r="E42" s="6" t="s">
        <v>6</v>
      </c>
    </row>
    <row r="43" spans="1:10" x14ac:dyDescent="0.25">
      <c r="A43" s="28"/>
      <c r="B43" s="28"/>
      <c r="C43" s="28"/>
      <c r="D43" s="28"/>
      <c r="E43" s="28"/>
    </row>
    <row r="44" spans="1:10" x14ac:dyDescent="0.25">
      <c r="A44" s="45" t="s">
        <v>42</v>
      </c>
      <c r="B44" s="45"/>
      <c r="C44" s="45"/>
      <c r="D44" s="45"/>
      <c r="E44" s="45"/>
    </row>
    <row r="45" spans="1:10" x14ac:dyDescent="0.25">
      <c r="B45" s="46" t="s">
        <v>19</v>
      </c>
      <c r="C45" s="46"/>
      <c r="D45" s="46"/>
      <c r="E45" s="6" t="s">
        <v>6</v>
      </c>
    </row>
    <row r="47" spans="1:10" x14ac:dyDescent="0.25">
      <c r="A47" s="16" t="s">
        <v>43</v>
      </c>
    </row>
    <row r="48" spans="1:10" x14ac:dyDescent="0.25">
      <c r="A48" s="13" t="s">
        <v>28</v>
      </c>
      <c r="B48" s="19"/>
    </row>
    <row r="49" spans="1:2" x14ac:dyDescent="0.25">
      <c r="A49" s="2" t="s">
        <v>33</v>
      </c>
      <c r="B49" s="26">
        <v>-203936.42</v>
      </c>
    </row>
    <row r="50" spans="1:2" x14ac:dyDescent="0.25">
      <c r="A50" s="17" t="s">
        <v>47</v>
      </c>
      <c r="B50" s="20"/>
    </row>
    <row r="51" spans="1:2" x14ac:dyDescent="0.25">
      <c r="A51" s="2" t="s">
        <v>31</v>
      </c>
      <c r="B51" s="20">
        <v>140098.29999999999</v>
      </c>
    </row>
    <row r="52" spans="1:2" ht="30" x14ac:dyDescent="0.25">
      <c r="A52" s="27" t="s">
        <v>30</v>
      </c>
      <c r="B52" s="20">
        <f>E32</f>
        <v>195105.47399999999</v>
      </c>
    </row>
    <row r="53" spans="1:2" ht="29.25" x14ac:dyDescent="0.25">
      <c r="A53" s="21" t="s">
        <v>29</v>
      </c>
      <c r="B53" s="22">
        <f>B49+B51-B52</f>
        <v>-258943.59400000001</v>
      </c>
    </row>
    <row r="55" spans="1:2" x14ac:dyDescent="0.25">
      <c r="B55" s="2">
        <v>-203936.42</v>
      </c>
    </row>
  </sheetData>
  <mergeCells count="29">
    <mergeCell ref="A40:E40"/>
    <mergeCell ref="A41:E41"/>
    <mergeCell ref="B42:D42"/>
    <mergeCell ref="A44:E44"/>
    <mergeCell ref="B45:D45"/>
    <mergeCell ref="A39:E39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8:E38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2025-04-24T11:19:14Z</dcterms:modified>
</cp:coreProperties>
</file>